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acr\OneDrive\Documents\"/>
    </mc:Choice>
  </mc:AlternateContent>
  <xr:revisionPtr revIDLastSave="0" documentId="13_ncr:1_{DA581893-655F-4D68-8BEC-08C86A0B1B2C}" xr6:coauthVersionLast="47" xr6:coauthVersionMax="47" xr10:uidLastSave="{00000000-0000-0000-0000-000000000000}"/>
  <bookViews>
    <workbookView xWindow="-108" yWindow="-108" windowWidth="23256" windowHeight="12456" xr2:uid="{4BE9ADDE-ACE4-4430-8171-07406A819083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9" i="1" s="1"/>
  <c r="F30" i="1" s="1"/>
  <c r="F31" i="1" s="1"/>
  <c r="F32" i="1" s="1"/>
  <c r="F33" i="1" s="1"/>
  <c r="F34" i="1" s="1"/>
  <c r="F35" i="1" s="1"/>
  <c r="F36" i="1" l="1"/>
  <c r="F37" i="1" s="1"/>
  <c r="F38" i="1" s="1"/>
  <c r="F39" i="1" s="1"/>
  <c r="F40" i="1" s="1"/>
  <c r="F41" i="1" s="1"/>
  <c r="F43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60" i="1" s="1"/>
  <c r="F61" i="1" l="1"/>
  <c r="F62" i="1" s="1"/>
  <c r="F63" i="1" s="1"/>
  <c r="F64" i="1" s="1"/>
  <c r="F65" i="1" s="1"/>
  <c r="F66" i="1" s="1"/>
  <c r="F68" i="1" s="1"/>
  <c r="F73" i="1" s="1"/>
  <c r="F76" i="1" s="1"/>
  <c r="F80" i="1" s="1"/>
  <c r="F85" i="1" s="1"/>
  <c r="F89" i="1" s="1"/>
  <c r="F81" i="1" l="1"/>
  <c r="F82" i="1" s="1"/>
  <c r="F93" i="1"/>
  <c r="F96" i="1" s="1"/>
  <c r="F90" i="1"/>
  <c r="F86" i="1"/>
  <c r="F97" i="1" l="1"/>
  <c r="F100" i="1" s="1"/>
  <c r="F103" i="1" s="1"/>
  <c r="F106" i="1" s="1"/>
  <c r="F107" i="1" s="1"/>
  <c r="F108" i="1" s="1"/>
  <c r="F109" i="1" s="1"/>
  <c r="F110" i="1" s="1"/>
  <c r="F111" i="1" s="1"/>
  <c r="F112" i="1" l="1"/>
  <c r="F113" i="1" s="1"/>
  <c r="F114" i="1" s="1"/>
  <c r="F115" i="1" s="1"/>
  <c r="F116" i="1" s="1"/>
  <c r="F117" i="1" s="1"/>
  <c r="F118" i="1" s="1"/>
  <c r="F121" i="1" l="1"/>
  <c r="F123" i="1" s="1"/>
  <c r="F127" i="1" s="1"/>
  <c r="F128" i="1" s="1"/>
  <c r="F131" i="1" s="1"/>
  <c r="F132" i="1" s="1"/>
  <c r="F135" i="1" s="1"/>
  <c r="E102" i="1"/>
  <c r="J185" i="1"/>
  <c r="F139" i="1" l="1"/>
  <c r="F140" i="1" s="1"/>
  <c r="F143" i="1" s="1"/>
  <c r="F144" i="1" s="1"/>
  <c r="F147" i="1" s="1"/>
  <c r="F150" i="1" s="1"/>
  <c r="F151" i="1" s="1"/>
  <c r="F152" i="1" s="1"/>
  <c r="F153" i="1" s="1"/>
  <c r="F156" i="1" s="1"/>
  <c r="F165" i="1" s="1"/>
  <c r="F167" i="1" s="1"/>
  <c r="F173" i="1" s="1"/>
  <c r="F174" i="1" s="1"/>
  <c r="F175" i="1" s="1"/>
  <c r="F177" i="1" s="1"/>
  <c r="F181" i="1" s="1"/>
  <c r="F182" i="1" s="1"/>
  <c r="F184" i="1" s="1"/>
  <c r="F136" i="1"/>
  <c r="E59" i="1"/>
  <c r="E45" i="1"/>
  <c r="E28" i="1"/>
  <c r="E13" i="1"/>
  <c r="E130" i="1" l="1"/>
  <c r="E126" i="1"/>
  <c r="E75" i="1"/>
  <c r="E72" i="1"/>
  <c r="E172" i="1"/>
  <c r="E169" i="1"/>
  <c r="E92" i="1"/>
  <c r="E78" i="1"/>
  <c r="E134" i="1"/>
  <c r="E164" i="1"/>
  <c r="E155" i="1"/>
  <c r="E149" i="1"/>
  <c r="E146" i="1"/>
  <c r="E142" i="1"/>
  <c r="E138" i="1"/>
  <c r="E120" i="1"/>
  <c r="E105" i="1"/>
  <c r="E99" i="1"/>
  <c r="E95" i="1"/>
</calcChain>
</file>

<file path=xl/sharedStrings.xml><?xml version="1.0" encoding="utf-8"?>
<sst xmlns="http://schemas.openxmlformats.org/spreadsheetml/2006/main" count="343" uniqueCount="108">
  <si>
    <t>NETX DRESSAGE CLUB</t>
  </si>
  <si>
    <t>RIDE TIMES</t>
  </si>
  <si>
    <t>ENTRY #</t>
  </si>
  <si>
    <t>RIDER</t>
  </si>
  <si>
    <t>HORSE</t>
  </si>
  <si>
    <t>DIVISION</t>
  </si>
  <si>
    <t>WESTERN DRESSAGE</t>
  </si>
  <si>
    <t>Small Arena</t>
  </si>
  <si>
    <t>Large Arena</t>
  </si>
  <si>
    <t>USDF Introductory Test A</t>
  </si>
  <si>
    <t>USDF Introductory Test B</t>
  </si>
  <si>
    <t>USDF Introductory Test C</t>
  </si>
  <si>
    <t>USEF Training Level Test 1</t>
  </si>
  <si>
    <t>USEF Training Level Test 2</t>
  </si>
  <si>
    <t>USEF Training Level Test 3</t>
  </si>
  <si>
    <t>USEF Driven Dressage Training Level</t>
  </si>
  <si>
    <t>USEF Driven Dressage Preliminary Level</t>
  </si>
  <si>
    <t>WD Suitability On The Rail Walk/Jog/Lope</t>
  </si>
  <si>
    <t>Classical Dressage</t>
  </si>
  <si>
    <t>IN HAND</t>
  </si>
  <si>
    <t>Classical Suitability On The Rail Walk/Trot</t>
  </si>
  <si>
    <t>Test 3 Walk/Trot</t>
  </si>
  <si>
    <t>Test 4 Walk/Trot</t>
  </si>
  <si>
    <t>POINTS</t>
  </si>
  <si>
    <t>%</t>
  </si>
  <si>
    <t>WD Intro Level Test 1</t>
  </si>
  <si>
    <t>WD Intro Level Test 2</t>
  </si>
  <si>
    <t>WD Intro Level Test 3</t>
  </si>
  <si>
    <t>WD Intro Level Test 4</t>
  </si>
  <si>
    <t>CHANGE TO STANDARD DRIVING ARENA</t>
  </si>
  <si>
    <t>WD-Walk Only-Test 1</t>
  </si>
  <si>
    <t>WD-Walk Only-Test 2</t>
  </si>
  <si>
    <t>Classical-Walk Only-Test 1</t>
  </si>
  <si>
    <t>Classical-Walk Only-Test 2</t>
  </si>
  <si>
    <t>Standard Arena</t>
  </si>
  <si>
    <t>May 3rd, 2025</t>
  </si>
  <si>
    <t>Cesile Owens</t>
  </si>
  <si>
    <t>Ashe</t>
  </si>
  <si>
    <t>Open</t>
  </si>
  <si>
    <t>Katie Stiles</t>
  </si>
  <si>
    <t>TBD-Welsh</t>
  </si>
  <si>
    <t>Youth</t>
  </si>
  <si>
    <t>Anabella Talsma</t>
  </si>
  <si>
    <t>Wilkey Jones</t>
  </si>
  <si>
    <t>12 &amp; Under</t>
  </si>
  <si>
    <t>Emily Nindorf</t>
  </si>
  <si>
    <t>Yeobo KOR</t>
  </si>
  <si>
    <t>AM</t>
  </si>
  <si>
    <t>Imagine the Details</t>
  </si>
  <si>
    <t>Sir Franklin</t>
  </si>
  <si>
    <t>Liz Petty</t>
  </si>
  <si>
    <t>DA Aristocrat</t>
  </si>
  <si>
    <t>Jillian Wilkison</t>
  </si>
  <si>
    <t>Eden Orchards Cream Puff</t>
  </si>
  <si>
    <t>Lydia Jilek</t>
  </si>
  <si>
    <t>Shah el Mareekh</t>
  </si>
  <si>
    <t>Vintage</t>
  </si>
  <si>
    <t>Cynthia Scott</t>
  </si>
  <si>
    <t>Clover's Charm BEC</t>
  </si>
  <si>
    <t>Thunderstruck</t>
  </si>
  <si>
    <t>Sharon Miesen</t>
  </si>
  <si>
    <t>Walesko PRO</t>
  </si>
  <si>
    <t>Trex</t>
  </si>
  <si>
    <t>Toby</t>
  </si>
  <si>
    <t>Carson</t>
  </si>
  <si>
    <t>ThePrizeOfCashmire</t>
  </si>
  <si>
    <t>Caitlin Demura</t>
  </si>
  <si>
    <t>Angie Hughes</t>
  </si>
  <si>
    <t>Brenda Rose</t>
  </si>
  <si>
    <t>Rosie</t>
  </si>
  <si>
    <t>TBD-Horse</t>
  </si>
  <si>
    <t>Brailey Jassman</t>
  </si>
  <si>
    <t>Pam Richey</t>
  </si>
  <si>
    <t>Weavers Misty Heaven</t>
  </si>
  <si>
    <t>Josey Leavroy</t>
  </si>
  <si>
    <t>Briar Rose Angus the Brave</t>
  </si>
  <si>
    <t>Josey LeCroy</t>
  </si>
  <si>
    <t>TR Whiskey Jack</t>
  </si>
  <si>
    <t>Rylie Townsend</t>
  </si>
  <si>
    <t>lil bit</t>
  </si>
  <si>
    <t>Big red</t>
  </si>
  <si>
    <t>Christina Fasching</t>
  </si>
  <si>
    <t>KHAOZ</t>
  </si>
  <si>
    <t>Boogie</t>
  </si>
  <si>
    <t>Non-compete</t>
  </si>
  <si>
    <t>Stephanie Lewis</t>
  </si>
  <si>
    <t>Denise Hinder</t>
  </si>
  <si>
    <t>Doudsje</t>
  </si>
  <si>
    <t>Nozem</t>
  </si>
  <si>
    <t>WD Suitability On The Rail Walk/Jog-1st group</t>
  </si>
  <si>
    <t>WD Suitability On The Rail Walk/Jog-2nd group</t>
  </si>
  <si>
    <t>Driving Awards</t>
  </si>
  <si>
    <t>End of Show</t>
  </si>
  <si>
    <t>WD Intro Level Test 1-cont.</t>
  </si>
  <si>
    <t>Driving Warmup</t>
  </si>
  <si>
    <t>Tack Change and Driving Warmup</t>
  </si>
  <si>
    <t>BREAK - Youth &amp; 12&amp;Under In-Hand Awards</t>
  </si>
  <si>
    <t>LUNCH BREAK - AM, Vintage, Open In-Hand Awards</t>
  </si>
  <si>
    <t>BREAK - WESTERN DRESSAGE AWARDS</t>
  </si>
  <si>
    <t>BREAK - CLASSICAL AWARDS</t>
  </si>
  <si>
    <t>Fabio</t>
  </si>
  <si>
    <t>(All three groups placed together)</t>
  </si>
  <si>
    <t>WD Suitability On The Rail Walk/Jog-3rd group</t>
  </si>
  <si>
    <t>USEF Driven Dressage Preliminary Level-continued</t>
  </si>
  <si>
    <t>Test 1 Walk Only-cont</t>
  </si>
  <si>
    <t>Test 2 Walk Only-cont.</t>
  </si>
  <si>
    <t>Test 1-Walk Only</t>
  </si>
  <si>
    <t>Test 2-Walk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</si>
</sst>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20" fontId="0" fillId="0" borderId="0" xfId="0" applyNumberFormat="1"/>
    <xf numFmtId="20" fontId="1" fillId="0" borderId="0" xfId="0" applyNumberFormat="1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3ECA-AA26-42C5-B1D5-90366CCC8544}">
  <dimension ref="A1:L185"/>
  <sheetViews>
    <sheetView tabSelected="1" topLeftCell="F1" zoomScaleNormal="100" workbookViewId="0">
      <pane ySplit="5" topLeftCell="A6" activePane="bottomLeft" state="frozen"/>
      <selection pane="bottomLeft" activeCell="G66" sqref="G66"/>
    </sheetView>
  </sheetViews>
  <sheetFormatPr defaultRowHeight="14.4" x14ac:dyDescent="0.3"/>
  <cols>
    <col min="1" max="5" width="0" hidden="1" customWidth="1"/>
    <col min="6" max="6" width="12.6640625" style="1" bestFit="1" customWidth="1"/>
    <col min="7" max="7" width="9.109375" style="2"/>
    <col min="8" max="8" width="41.44140625" style="7" customWidth="1"/>
    <col min="9" max="9" width="28" bestFit="1" customWidth="1"/>
    <col min="11" max="11" width="0" hidden="1" customWidth="1"/>
    <col min="12" max="12" width="0" style="2" hidden="1" customWidth="1"/>
  </cols>
  <sheetData>
    <row r="1" spans="1:12" ht="21" x14ac:dyDescent="0.3">
      <c r="H1" s="3" t="s">
        <v>0</v>
      </c>
    </row>
    <row r="3" spans="1:12" x14ac:dyDescent="0.3">
      <c r="H3" s="4" t="s">
        <v>35</v>
      </c>
    </row>
    <row r="4" spans="1:12" x14ac:dyDescent="0.3">
      <c r="H4" s="4"/>
    </row>
    <row r="5" spans="1:12" s="1" customFormat="1" x14ac:dyDescent="0.3">
      <c r="A5" s="7" t="s">
        <v>7</v>
      </c>
      <c r="B5"/>
      <c r="C5" s="7" t="s">
        <v>34</v>
      </c>
      <c r="F5" s="1" t="s">
        <v>1</v>
      </c>
      <c r="G5" s="5" t="s">
        <v>2</v>
      </c>
      <c r="H5" s="1" t="s">
        <v>3</v>
      </c>
      <c r="I5" s="1" t="s">
        <v>4</v>
      </c>
      <c r="J5" s="1" t="s">
        <v>5</v>
      </c>
      <c r="K5" s="1" t="s">
        <v>23</v>
      </c>
      <c r="L5" s="5" t="s">
        <v>24</v>
      </c>
    </row>
    <row r="6" spans="1:12" x14ac:dyDescent="0.3">
      <c r="F6" s="7" t="s">
        <v>19</v>
      </c>
    </row>
    <row r="7" spans="1:12" x14ac:dyDescent="0.3">
      <c r="F7" s="7"/>
      <c r="H7" s="7" t="s">
        <v>106</v>
      </c>
    </row>
    <row r="8" spans="1:12" x14ac:dyDescent="0.3">
      <c r="F8" s="6">
        <v>0.375</v>
      </c>
      <c r="G8" s="10">
        <v>93</v>
      </c>
      <c r="H8" t="s">
        <v>66</v>
      </c>
      <c r="I8" t="s">
        <v>65</v>
      </c>
      <c r="J8" t="s">
        <v>47</v>
      </c>
    </row>
    <row r="9" spans="1:12" x14ac:dyDescent="0.3">
      <c r="F9" s="7"/>
    </row>
    <row r="10" spans="1:12" x14ac:dyDescent="0.3">
      <c r="F10" s="7"/>
      <c r="H10" s="7" t="s">
        <v>107</v>
      </c>
    </row>
    <row r="11" spans="1:12" x14ac:dyDescent="0.3">
      <c r="F11" s="6">
        <f>F8+TIME(0,5,0)</f>
        <v>0.37847222222222221</v>
      </c>
      <c r="G11" s="10">
        <v>93</v>
      </c>
      <c r="H11" t="s">
        <v>66</v>
      </c>
      <c r="I11" t="s">
        <v>65</v>
      </c>
      <c r="J11" t="s">
        <v>47</v>
      </c>
    </row>
    <row r="12" spans="1:12" x14ac:dyDescent="0.3">
      <c r="F12" s="7"/>
    </row>
    <row r="13" spans="1:12" x14ac:dyDescent="0.3">
      <c r="A13" s="8">
        <v>0.16666666666666666</v>
      </c>
      <c r="C13" s="7"/>
      <c r="D13" s="8">
        <v>8.3333333333333329E-2</v>
      </c>
      <c r="E13" s="8">
        <f>A13+D13</f>
        <v>0.25</v>
      </c>
      <c r="H13" s="7" t="s">
        <v>104</v>
      </c>
    </row>
    <row r="14" spans="1:12" x14ac:dyDescent="0.3">
      <c r="A14" s="8"/>
      <c r="C14" s="7"/>
      <c r="F14" s="6">
        <f>F11+TIME(0,5,0)</f>
        <v>0.38194444444444442</v>
      </c>
      <c r="G14" s="10">
        <v>42</v>
      </c>
      <c r="H14" t="s">
        <v>39</v>
      </c>
      <c r="I14" t="s">
        <v>40</v>
      </c>
      <c r="J14" t="s">
        <v>41</v>
      </c>
    </row>
    <row r="15" spans="1:12" x14ac:dyDescent="0.3">
      <c r="A15" s="8"/>
      <c r="C15" s="7"/>
      <c r="F15" s="6">
        <f>F14+TIME(0,5,0)</f>
        <v>0.38541666666666663</v>
      </c>
      <c r="G15" s="10">
        <v>187</v>
      </c>
      <c r="H15" t="s">
        <v>45</v>
      </c>
      <c r="I15" t="s">
        <v>46</v>
      </c>
      <c r="J15" t="s">
        <v>47</v>
      </c>
    </row>
    <row r="16" spans="1:12" x14ac:dyDescent="0.3">
      <c r="A16" s="8"/>
      <c r="C16" s="7"/>
      <c r="F16" s="6">
        <f t="shared" ref="F16:F26" si="0">F15+TIME(0,5,0)</f>
        <v>0.38888888888888884</v>
      </c>
      <c r="G16" s="10">
        <v>167</v>
      </c>
      <c r="H16" t="s">
        <v>42</v>
      </c>
      <c r="I16" t="s">
        <v>40</v>
      </c>
      <c r="J16" t="s">
        <v>41</v>
      </c>
    </row>
    <row r="17" spans="1:10" x14ac:dyDescent="0.3">
      <c r="A17" s="8"/>
      <c r="C17" s="7"/>
      <c r="F17" s="6">
        <f t="shared" si="0"/>
        <v>0.39236111111111105</v>
      </c>
      <c r="G17" s="10">
        <v>109</v>
      </c>
      <c r="H17" t="s">
        <v>50</v>
      </c>
      <c r="I17" t="s">
        <v>51</v>
      </c>
      <c r="J17" t="s">
        <v>38</v>
      </c>
    </row>
    <row r="18" spans="1:10" x14ac:dyDescent="0.3">
      <c r="A18" s="8"/>
      <c r="C18" s="7"/>
      <c r="F18" s="6">
        <f t="shared" si="0"/>
        <v>0.39583333333333326</v>
      </c>
      <c r="G18" s="10">
        <v>198</v>
      </c>
      <c r="H18" t="s">
        <v>43</v>
      </c>
      <c r="I18" t="s">
        <v>40</v>
      </c>
      <c r="J18" t="s">
        <v>44</v>
      </c>
    </row>
    <row r="19" spans="1:10" x14ac:dyDescent="0.3">
      <c r="A19" s="8"/>
      <c r="C19" s="7"/>
      <c r="F19" s="6">
        <f t="shared" si="0"/>
        <v>0.39930555555555547</v>
      </c>
      <c r="G19" s="10">
        <v>165</v>
      </c>
      <c r="H19" t="s">
        <v>45</v>
      </c>
      <c r="I19" t="s">
        <v>48</v>
      </c>
      <c r="J19" t="s">
        <v>47</v>
      </c>
    </row>
    <row r="20" spans="1:10" x14ac:dyDescent="0.3">
      <c r="A20" s="8"/>
      <c r="C20" s="7"/>
      <c r="F20" s="6">
        <f t="shared" si="0"/>
        <v>0.40277777777777768</v>
      </c>
      <c r="G20" s="10">
        <v>176</v>
      </c>
      <c r="H20" t="s">
        <v>60</v>
      </c>
      <c r="I20" t="s">
        <v>61</v>
      </c>
      <c r="J20" t="s">
        <v>38</v>
      </c>
    </row>
    <row r="21" spans="1:10" x14ac:dyDescent="0.3">
      <c r="A21" s="8"/>
      <c r="C21" s="7"/>
      <c r="F21" s="6">
        <f t="shared" si="0"/>
        <v>0.40624999999999989</v>
      </c>
      <c r="G21" s="10">
        <v>182</v>
      </c>
      <c r="H21" t="s">
        <v>45</v>
      </c>
      <c r="I21" t="s">
        <v>49</v>
      </c>
      <c r="J21" t="s">
        <v>47</v>
      </c>
    </row>
    <row r="22" spans="1:10" x14ac:dyDescent="0.3">
      <c r="A22" s="8"/>
      <c r="C22" s="7"/>
      <c r="F22" s="6">
        <f t="shared" si="0"/>
        <v>0.4097222222222221</v>
      </c>
      <c r="G22" s="10">
        <v>185</v>
      </c>
      <c r="H22" t="s">
        <v>52</v>
      </c>
      <c r="I22" t="s">
        <v>53</v>
      </c>
      <c r="J22" t="s">
        <v>38</v>
      </c>
    </row>
    <row r="23" spans="1:10" x14ac:dyDescent="0.3">
      <c r="A23" s="8"/>
      <c r="C23" s="7"/>
      <c r="F23" s="6">
        <f t="shared" si="0"/>
        <v>0.41319444444444431</v>
      </c>
      <c r="G23" s="10">
        <v>181</v>
      </c>
      <c r="H23" t="s">
        <v>54</v>
      </c>
      <c r="I23" t="s">
        <v>55</v>
      </c>
      <c r="J23" t="s">
        <v>56</v>
      </c>
    </row>
    <row r="24" spans="1:10" x14ac:dyDescent="0.3">
      <c r="A24" s="8"/>
      <c r="C24" s="7"/>
      <c r="F24" s="6">
        <f t="shared" si="0"/>
        <v>0.41666666666666652</v>
      </c>
      <c r="G24" s="10">
        <v>172</v>
      </c>
      <c r="H24" t="s">
        <v>57</v>
      </c>
      <c r="I24" t="s">
        <v>58</v>
      </c>
      <c r="J24" t="s">
        <v>56</v>
      </c>
    </row>
    <row r="25" spans="1:10" x14ac:dyDescent="0.3">
      <c r="A25" s="8"/>
      <c r="C25" s="7"/>
      <c r="F25" s="6">
        <f t="shared" si="0"/>
        <v>0.42013888888888873</v>
      </c>
      <c r="G25" s="10">
        <v>189</v>
      </c>
      <c r="H25" t="s">
        <v>54</v>
      </c>
      <c r="I25" t="s">
        <v>59</v>
      </c>
      <c r="J25" t="s">
        <v>56</v>
      </c>
    </row>
    <row r="26" spans="1:10" x14ac:dyDescent="0.3">
      <c r="A26" s="8"/>
      <c r="C26" s="7"/>
      <c r="F26" s="6">
        <f t="shared" si="0"/>
        <v>0.42361111111111094</v>
      </c>
      <c r="G26" s="10">
        <v>52</v>
      </c>
      <c r="H26" t="s">
        <v>36</v>
      </c>
      <c r="I26" t="s">
        <v>37</v>
      </c>
      <c r="J26" t="s">
        <v>38</v>
      </c>
    </row>
    <row r="27" spans="1:10" x14ac:dyDescent="0.3">
      <c r="A27" s="8"/>
      <c r="C27" s="7"/>
      <c r="H27"/>
    </row>
    <row r="28" spans="1:10" x14ac:dyDescent="0.3">
      <c r="A28" s="8">
        <v>0.16666666666666666</v>
      </c>
      <c r="C28" s="7"/>
      <c r="D28" s="8">
        <v>8.3333333333333329E-2</v>
      </c>
      <c r="E28" s="8">
        <f>A28+D28</f>
        <v>0.25</v>
      </c>
      <c r="F28" s="6"/>
      <c r="H28" s="7" t="s">
        <v>105</v>
      </c>
    </row>
    <row r="29" spans="1:10" x14ac:dyDescent="0.3">
      <c r="A29" s="8"/>
      <c r="C29" s="7"/>
      <c r="D29" s="8"/>
      <c r="E29" s="8"/>
      <c r="F29" s="6">
        <f>F26+TIME(0,5,0)</f>
        <v>0.42708333333333315</v>
      </c>
      <c r="G29" s="10">
        <v>42</v>
      </c>
      <c r="H29" t="s">
        <v>39</v>
      </c>
      <c r="I29" t="s">
        <v>40</v>
      </c>
      <c r="J29" t="s">
        <v>41</v>
      </c>
    </row>
    <row r="30" spans="1:10" x14ac:dyDescent="0.3">
      <c r="A30" s="8"/>
      <c r="C30" s="7"/>
      <c r="D30" s="8"/>
      <c r="E30" s="8"/>
      <c r="F30" s="6">
        <f>F29+TIME(0,5,0)</f>
        <v>0.43055555555555536</v>
      </c>
      <c r="G30" s="10">
        <v>182</v>
      </c>
      <c r="H30" t="s">
        <v>45</v>
      </c>
      <c r="I30" t="s">
        <v>49</v>
      </c>
      <c r="J30" t="s">
        <v>47</v>
      </c>
    </row>
    <row r="31" spans="1:10" x14ac:dyDescent="0.3">
      <c r="A31" s="8"/>
      <c r="C31" s="7"/>
      <c r="D31" s="8"/>
      <c r="E31" s="8"/>
      <c r="F31" s="6">
        <f t="shared" ref="F31:F40" si="1">F30+TIME(0,5,0)</f>
        <v>0.43402777777777757</v>
      </c>
      <c r="G31" s="10">
        <v>167</v>
      </c>
      <c r="H31" t="s">
        <v>42</v>
      </c>
      <c r="I31" t="s">
        <v>40</v>
      </c>
      <c r="J31" t="s">
        <v>41</v>
      </c>
    </row>
    <row r="32" spans="1:10" x14ac:dyDescent="0.3">
      <c r="A32" s="8"/>
      <c r="C32" s="7"/>
      <c r="D32" s="8"/>
      <c r="E32" s="8"/>
      <c r="F32" s="6">
        <f t="shared" si="1"/>
        <v>0.43749999999999978</v>
      </c>
      <c r="G32" s="10">
        <v>165</v>
      </c>
      <c r="H32" t="s">
        <v>45</v>
      </c>
      <c r="I32" t="s">
        <v>48</v>
      </c>
      <c r="J32" t="s">
        <v>47</v>
      </c>
    </row>
    <row r="33" spans="1:10" x14ac:dyDescent="0.3">
      <c r="A33" s="8"/>
      <c r="C33" s="7"/>
      <c r="D33" s="8"/>
      <c r="E33" s="8"/>
      <c r="F33" s="6">
        <f t="shared" si="1"/>
        <v>0.44097222222222199</v>
      </c>
      <c r="G33" s="10">
        <v>198</v>
      </c>
      <c r="H33" t="s">
        <v>43</v>
      </c>
      <c r="I33" t="s">
        <v>40</v>
      </c>
      <c r="J33" t="s">
        <v>44</v>
      </c>
    </row>
    <row r="34" spans="1:10" x14ac:dyDescent="0.3">
      <c r="A34" s="8"/>
      <c r="C34" s="7"/>
      <c r="D34" s="8"/>
      <c r="E34" s="8"/>
      <c r="F34" s="6">
        <f t="shared" si="1"/>
        <v>0.4444444444444442</v>
      </c>
      <c r="G34" s="10">
        <v>187</v>
      </c>
      <c r="H34" t="s">
        <v>45</v>
      </c>
      <c r="I34" t="s">
        <v>46</v>
      </c>
      <c r="J34" t="s">
        <v>47</v>
      </c>
    </row>
    <row r="35" spans="1:10" x14ac:dyDescent="0.3">
      <c r="A35" s="8"/>
      <c r="C35" s="7"/>
      <c r="F35" s="6">
        <f>F34+TIME(0,5,0)</f>
        <v>0.44791666666666641</v>
      </c>
      <c r="G35" s="10">
        <v>109</v>
      </c>
      <c r="H35" t="s">
        <v>50</v>
      </c>
      <c r="I35" t="s">
        <v>51</v>
      </c>
      <c r="J35" t="s">
        <v>38</v>
      </c>
    </row>
    <row r="36" spans="1:10" x14ac:dyDescent="0.3">
      <c r="A36" s="8"/>
      <c r="C36" s="7"/>
      <c r="F36" s="6">
        <f t="shared" si="1"/>
        <v>0.45138888888888862</v>
      </c>
      <c r="G36" s="10">
        <v>185</v>
      </c>
      <c r="H36" t="s">
        <v>52</v>
      </c>
      <c r="I36" t="s">
        <v>53</v>
      </c>
      <c r="J36" t="s">
        <v>38</v>
      </c>
    </row>
    <row r="37" spans="1:10" x14ac:dyDescent="0.3">
      <c r="A37" s="8"/>
      <c r="C37" s="7"/>
      <c r="F37" s="6">
        <f t="shared" si="1"/>
        <v>0.45486111111111083</v>
      </c>
      <c r="G37" s="10">
        <v>176</v>
      </c>
      <c r="H37" t="s">
        <v>60</v>
      </c>
      <c r="I37" t="s">
        <v>61</v>
      </c>
      <c r="J37" t="s">
        <v>38</v>
      </c>
    </row>
    <row r="38" spans="1:10" x14ac:dyDescent="0.3">
      <c r="A38" s="8"/>
      <c r="C38" s="7"/>
      <c r="F38" s="6">
        <f t="shared" si="1"/>
        <v>0.45833333333333304</v>
      </c>
      <c r="G38" s="10">
        <v>181</v>
      </c>
      <c r="H38" t="s">
        <v>54</v>
      </c>
      <c r="I38" t="s">
        <v>55</v>
      </c>
      <c r="J38" t="s">
        <v>56</v>
      </c>
    </row>
    <row r="39" spans="1:10" x14ac:dyDescent="0.3">
      <c r="A39" s="8"/>
      <c r="C39" s="7"/>
      <c r="F39" s="6">
        <f t="shared" si="1"/>
        <v>0.46180555555555525</v>
      </c>
      <c r="G39" s="10">
        <v>172</v>
      </c>
      <c r="H39" t="s">
        <v>57</v>
      </c>
      <c r="I39" t="s">
        <v>58</v>
      </c>
      <c r="J39" t="s">
        <v>56</v>
      </c>
    </row>
    <row r="40" spans="1:10" x14ac:dyDescent="0.3">
      <c r="A40" s="8"/>
      <c r="C40" s="7"/>
      <c r="F40" s="6">
        <f t="shared" si="1"/>
        <v>0.46527777777777746</v>
      </c>
      <c r="G40" s="10">
        <v>189</v>
      </c>
      <c r="H40" t="s">
        <v>54</v>
      </c>
      <c r="I40" t="s">
        <v>59</v>
      </c>
      <c r="J40" t="s">
        <v>56</v>
      </c>
    </row>
    <row r="41" spans="1:10" x14ac:dyDescent="0.3">
      <c r="A41" s="8"/>
      <c r="C41" s="7"/>
      <c r="F41" s="6">
        <f>F40+TIME(0,5,0)</f>
        <v>0.46874999999999967</v>
      </c>
      <c r="G41" s="10">
        <v>52</v>
      </c>
      <c r="H41" t="s">
        <v>36</v>
      </c>
      <c r="I41" t="s">
        <v>37</v>
      </c>
      <c r="J41" t="s">
        <v>38</v>
      </c>
    </row>
    <row r="42" spans="1:10" x14ac:dyDescent="0.3">
      <c r="A42" s="8"/>
      <c r="C42" s="7"/>
      <c r="F42" s="6"/>
      <c r="G42" s="10"/>
      <c r="H42"/>
    </row>
    <row r="43" spans="1:10" x14ac:dyDescent="0.3">
      <c r="A43" s="8"/>
      <c r="C43" s="7"/>
      <c r="F43" s="6">
        <f>F41+TIME(0,5,0)</f>
        <v>0.47222222222222188</v>
      </c>
      <c r="G43" s="11"/>
      <c r="H43" s="7" t="s">
        <v>96</v>
      </c>
    </row>
    <row r="44" spans="1:10" x14ac:dyDescent="0.3">
      <c r="A44" s="8"/>
      <c r="C44" s="7"/>
      <c r="F44" s="6"/>
      <c r="G44" s="10"/>
      <c r="H44"/>
    </row>
    <row r="45" spans="1:10" x14ac:dyDescent="0.3">
      <c r="A45" s="8">
        <v>0.16666666666666666</v>
      </c>
      <c r="C45" s="7"/>
      <c r="D45" s="8">
        <v>8.3333333333333329E-2</v>
      </c>
      <c r="E45" s="8">
        <f>A45+D45</f>
        <v>0.25</v>
      </c>
      <c r="F45" s="6"/>
      <c r="H45" s="7" t="s">
        <v>21</v>
      </c>
    </row>
    <row r="46" spans="1:10" x14ac:dyDescent="0.3">
      <c r="A46" s="8"/>
      <c r="C46" s="7"/>
      <c r="F46" s="6">
        <f>F43+TIME(0,10,0)</f>
        <v>0.4791666666666663</v>
      </c>
      <c r="G46" s="10">
        <v>158</v>
      </c>
      <c r="H46" t="s">
        <v>67</v>
      </c>
      <c r="I46" t="s">
        <v>63</v>
      </c>
      <c r="J46" t="s">
        <v>38</v>
      </c>
    </row>
    <row r="47" spans="1:10" x14ac:dyDescent="0.3">
      <c r="A47" s="8"/>
      <c r="C47" s="7"/>
      <c r="F47" s="6">
        <f>F46+TIME(0,5,0)</f>
        <v>0.48263888888888851</v>
      </c>
      <c r="G47" s="10">
        <v>176</v>
      </c>
      <c r="H47" t="s">
        <v>60</v>
      </c>
      <c r="I47" t="s">
        <v>61</v>
      </c>
      <c r="J47" t="s">
        <v>38</v>
      </c>
    </row>
    <row r="48" spans="1:10" x14ac:dyDescent="0.3">
      <c r="A48" s="8"/>
      <c r="C48" s="7"/>
      <c r="F48" s="6">
        <f t="shared" ref="F48:F57" si="2">F47+TIME(0,5,0)</f>
        <v>0.48611111111111072</v>
      </c>
      <c r="G48" s="10">
        <v>184</v>
      </c>
      <c r="H48" t="s">
        <v>67</v>
      </c>
      <c r="I48" t="s">
        <v>64</v>
      </c>
      <c r="J48" t="s">
        <v>38</v>
      </c>
    </row>
    <row r="49" spans="1:10" x14ac:dyDescent="0.3">
      <c r="A49" s="8"/>
      <c r="C49" s="7"/>
      <c r="F49" s="6">
        <f t="shared" si="2"/>
        <v>0.48958333333333293</v>
      </c>
      <c r="G49" s="10">
        <v>187</v>
      </c>
      <c r="H49" t="s">
        <v>45</v>
      </c>
      <c r="I49" t="s">
        <v>46</v>
      </c>
      <c r="J49" t="s">
        <v>47</v>
      </c>
    </row>
    <row r="50" spans="1:10" x14ac:dyDescent="0.3">
      <c r="A50" s="8"/>
      <c r="C50" s="7"/>
      <c r="F50" s="6">
        <f t="shared" si="2"/>
        <v>0.49305555555555514</v>
      </c>
      <c r="G50" s="10">
        <v>109</v>
      </c>
      <c r="H50" t="s">
        <v>50</v>
      </c>
      <c r="I50" t="s">
        <v>51</v>
      </c>
      <c r="J50" t="s">
        <v>38</v>
      </c>
    </row>
    <row r="51" spans="1:10" x14ac:dyDescent="0.3">
      <c r="A51" s="8"/>
      <c r="C51" s="7"/>
      <c r="F51" s="6">
        <f t="shared" si="2"/>
        <v>0.49652777777777735</v>
      </c>
      <c r="G51" s="10">
        <v>165</v>
      </c>
      <c r="H51" t="s">
        <v>45</v>
      </c>
      <c r="I51" t="s">
        <v>48</v>
      </c>
      <c r="J51" t="s">
        <v>47</v>
      </c>
    </row>
    <row r="52" spans="1:10" x14ac:dyDescent="0.3">
      <c r="A52" s="8"/>
      <c r="C52" s="7"/>
      <c r="F52" s="6">
        <f t="shared" si="2"/>
        <v>0.49999999999999956</v>
      </c>
      <c r="G52" s="10">
        <v>185</v>
      </c>
      <c r="H52" t="s">
        <v>52</v>
      </c>
      <c r="I52" t="s">
        <v>53</v>
      </c>
      <c r="J52" t="s">
        <v>38</v>
      </c>
    </row>
    <row r="53" spans="1:10" x14ac:dyDescent="0.3">
      <c r="A53" s="8"/>
      <c r="C53" s="7"/>
      <c r="F53" s="6">
        <f t="shared" si="2"/>
        <v>0.50347222222222177</v>
      </c>
      <c r="G53" s="10">
        <v>182</v>
      </c>
      <c r="H53" t="s">
        <v>45</v>
      </c>
      <c r="I53" t="s">
        <v>49</v>
      </c>
      <c r="J53" t="s">
        <v>47</v>
      </c>
    </row>
    <row r="54" spans="1:10" x14ac:dyDescent="0.3">
      <c r="A54" s="8"/>
      <c r="C54" s="7"/>
      <c r="F54" s="6">
        <f t="shared" si="2"/>
        <v>0.50694444444444398</v>
      </c>
      <c r="G54" s="10">
        <v>181</v>
      </c>
      <c r="H54" t="s">
        <v>54</v>
      </c>
      <c r="I54" t="s">
        <v>55</v>
      </c>
      <c r="J54" t="s">
        <v>56</v>
      </c>
    </row>
    <row r="55" spans="1:10" x14ac:dyDescent="0.3">
      <c r="A55" s="8"/>
      <c r="C55" s="7"/>
      <c r="F55" s="6">
        <f t="shared" si="2"/>
        <v>0.51041666666666619</v>
      </c>
      <c r="G55" s="10">
        <v>172</v>
      </c>
      <c r="H55" t="s">
        <v>57</v>
      </c>
      <c r="I55" t="s">
        <v>58</v>
      </c>
      <c r="J55" t="s">
        <v>56</v>
      </c>
    </row>
    <row r="56" spans="1:10" x14ac:dyDescent="0.3">
      <c r="A56" s="8"/>
      <c r="C56" s="7"/>
      <c r="F56" s="6">
        <f t="shared" si="2"/>
        <v>0.5138888888888884</v>
      </c>
      <c r="G56" s="10">
        <v>189</v>
      </c>
      <c r="H56" t="s">
        <v>54</v>
      </c>
      <c r="I56" t="s">
        <v>59</v>
      </c>
      <c r="J56" t="s">
        <v>56</v>
      </c>
    </row>
    <row r="57" spans="1:10" x14ac:dyDescent="0.3">
      <c r="A57" s="8"/>
      <c r="C57" s="7"/>
      <c r="F57" s="6">
        <f t="shared" si="2"/>
        <v>0.51736111111111061</v>
      </c>
      <c r="G57" s="10">
        <v>174</v>
      </c>
      <c r="H57" t="s">
        <v>36</v>
      </c>
      <c r="I57" t="s">
        <v>62</v>
      </c>
      <c r="J57" t="s">
        <v>38</v>
      </c>
    </row>
    <row r="58" spans="1:10" x14ac:dyDescent="0.3">
      <c r="A58" s="8"/>
      <c r="C58" s="7"/>
      <c r="F58" s="6"/>
      <c r="H58"/>
    </row>
    <row r="59" spans="1:10" x14ac:dyDescent="0.3">
      <c r="A59" s="8">
        <v>0.16666666666666666</v>
      </c>
      <c r="C59" s="7"/>
      <c r="D59" s="8">
        <v>8.3333333333333329E-2</v>
      </c>
      <c r="E59" s="8">
        <f>A59+D59</f>
        <v>0.25</v>
      </c>
      <c r="F59" s="6"/>
      <c r="H59" s="7" t="s">
        <v>22</v>
      </c>
    </row>
    <row r="60" spans="1:10" x14ac:dyDescent="0.3">
      <c r="A60" s="8"/>
      <c r="C60" s="7"/>
      <c r="F60" s="6">
        <f>F57+TIME(0,5,0)</f>
        <v>0.52083333333333282</v>
      </c>
      <c r="G60" s="10">
        <v>187</v>
      </c>
      <c r="H60" t="s">
        <v>45</v>
      </c>
      <c r="I60" t="s">
        <v>46</v>
      </c>
      <c r="J60" t="s">
        <v>47</v>
      </c>
    </row>
    <row r="61" spans="1:10" x14ac:dyDescent="0.3">
      <c r="A61" s="8"/>
      <c r="C61" s="7"/>
      <c r="F61" s="6">
        <f>F60+TIME(0,5,0)</f>
        <v>0.52430555555555503</v>
      </c>
      <c r="G61" s="10">
        <v>181</v>
      </c>
      <c r="H61" t="s">
        <v>54</v>
      </c>
      <c r="I61" t="s">
        <v>55</v>
      </c>
      <c r="J61" t="s">
        <v>56</v>
      </c>
    </row>
    <row r="62" spans="1:10" x14ac:dyDescent="0.3">
      <c r="A62" s="8"/>
      <c r="C62" s="7"/>
      <c r="F62" s="6">
        <f t="shared" ref="F62:F66" si="3">F61+TIME(0,5,0)</f>
        <v>0.52777777777777724</v>
      </c>
      <c r="G62" s="10">
        <v>165</v>
      </c>
      <c r="H62" t="s">
        <v>45</v>
      </c>
      <c r="I62" t="s">
        <v>48</v>
      </c>
      <c r="J62" t="s">
        <v>47</v>
      </c>
    </row>
    <row r="63" spans="1:10" x14ac:dyDescent="0.3">
      <c r="A63" s="8"/>
      <c r="C63" s="7"/>
      <c r="F63" s="6">
        <f t="shared" si="3"/>
        <v>0.53124999999999944</v>
      </c>
      <c r="G63" s="10">
        <v>185</v>
      </c>
      <c r="H63" t="s">
        <v>52</v>
      </c>
      <c r="I63" t="s">
        <v>53</v>
      </c>
      <c r="J63" t="s">
        <v>38</v>
      </c>
    </row>
    <row r="64" spans="1:10" x14ac:dyDescent="0.3">
      <c r="A64" s="8"/>
      <c r="C64" s="7"/>
      <c r="F64" s="6">
        <f t="shared" si="3"/>
        <v>0.53472222222222165</v>
      </c>
      <c r="G64" s="10">
        <v>182</v>
      </c>
      <c r="H64" t="s">
        <v>45</v>
      </c>
      <c r="I64" t="s">
        <v>49</v>
      </c>
      <c r="J64" t="s">
        <v>47</v>
      </c>
    </row>
    <row r="65" spans="1:10" x14ac:dyDescent="0.3">
      <c r="A65" s="8"/>
      <c r="C65" s="7"/>
      <c r="F65" s="6">
        <f t="shared" si="3"/>
        <v>0.53819444444444386</v>
      </c>
      <c r="G65" s="10">
        <v>189</v>
      </c>
      <c r="H65" t="s">
        <v>54</v>
      </c>
      <c r="I65" t="s">
        <v>59</v>
      </c>
      <c r="J65" t="s">
        <v>56</v>
      </c>
    </row>
    <row r="66" spans="1:10" x14ac:dyDescent="0.3">
      <c r="A66" s="8"/>
      <c r="C66" s="7"/>
      <c r="F66" s="6">
        <f t="shared" si="3"/>
        <v>0.54166666666666607</v>
      </c>
      <c r="G66" s="10">
        <v>176</v>
      </c>
      <c r="H66" t="s">
        <v>60</v>
      </c>
      <c r="I66" t="s">
        <v>61</v>
      </c>
      <c r="J66" t="s">
        <v>38</v>
      </c>
    </row>
    <row r="67" spans="1:10" x14ac:dyDescent="0.3">
      <c r="A67" s="8"/>
      <c r="C67" s="7"/>
      <c r="F67" s="6"/>
      <c r="G67" s="10"/>
      <c r="H67"/>
    </row>
    <row r="68" spans="1:10" x14ac:dyDescent="0.3">
      <c r="A68" s="8"/>
      <c r="C68" s="7"/>
      <c r="F68" s="6">
        <f>F66+TIME(0,5,0)</f>
        <v>0.54513888888888828</v>
      </c>
      <c r="G68" s="10"/>
      <c r="H68" s="7" t="s">
        <v>97</v>
      </c>
    </row>
    <row r="69" spans="1:10" x14ac:dyDescent="0.3">
      <c r="A69" s="8"/>
      <c r="C69" s="7"/>
      <c r="F69" s="6"/>
      <c r="G69" s="10"/>
      <c r="H69"/>
    </row>
    <row r="70" spans="1:10" x14ac:dyDescent="0.3">
      <c r="F70" s="7" t="s">
        <v>6</v>
      </c>
    </row>
    <row r="71" spans="1:10" x14ac:dyDescent="0.3">
      <c r="A71" s="7" t="s">
        <v>7</v>
      </c>
      <c r="C71" s="7" t="s">
        <v>8</v>
      </c>
      <c r="F71" s="6"/>
    </row>
    <row r="72" spans="1:10" x14ac:dyDescent="0.3">
      <c r="A72" s="9">
        <v>0.16666666666666666</v>
      </c>
      <c r="C72" s="7"/>
      <c r="D72" s="8">
        <v>8.3333333333333329E-2</v>
      </c>
      <c r="E72" s="8">
        <f>A72+D72</f>
        <v>0.25</v>
      </c>
      <c r="F72" s="6"/>
      <c r="H72" s="7" t="s">
        <v>30</v>
      </c>
    </row>
    <row r="73" spans="1:10" x14ac:dyDescent="0.3">
      <c r="A73" s="7"/>
      <c r="C73" s="7"/>
      <c r="F73" s="6">
        <f>F68+TIME(0,30,0)</f>
        <v>0.56597222222222165</v>
      </c>
      <c r="G73" s="10">
        <v>181</v>
      </c>
      <c r="H73" t="s">
        <v>54</v>
      </c>
      <c r="I73" t="s">
        <v>55</v>
      </c>
      <c r="J73" t="s">
        <v>56</v>
      </c>
    </row>
    <row r="74" spans="1:10" x14ac:dyDescent="0.3">
      <c r="A74" s="7"/>
      <c r="C74" s="7"/>
      <c r="F74" s="6"/>
      <c r="G74" s="10"/>
      <c r="H74"/>
    </row>
    <row r="75" spans="1:10" x14ac:dyDescent="0.3">
      <c r="A75" s="9">
        <v>0.20833333333333334</v>
      </c>
      <c r="C75" s="7"/>
      <c r="D75" s="8">
        <v>8.3333333333333329E-2</v>
      </c>
      <c r="E75" s="8">
        <f>A75+D75</f>
        <v>0.29166666666666669</v>
      </c>
      <c r="F75" s="6"/>
      <c r="H75" s="7" t="s">
        <v>31</v>
      </c>
    </row>
    <row r="76" spans="1:10" x14ac:dyDescent="0.3">
      <c r="A76" s="9"/>
      <c r="C76" s="7"/>
      <c r="D76" s="8"/>
      <c r="E76" s="8"/>
      <c r="F76" s="6">
        <f>F73+TIME(0,6,0)</f>
        <v>0.57013888888888831</v>
      </c>
      <c r="G76" s="10">
        <v>181</v>
      </c>
      <c r="H76" t="s">
        <v>54</v>
      </c>
      <c r="I76" t="s">
        <v>55</v>
      </c>
      <c r="J76" t="s">
        <v>56</v>
      </c>
    </row>
    <row r="77" spans="1:10" x14ac:dyDescent="0.3">
      <c r="A77" s="7"/>
      <c r="C77" s="7"/>
      <c r="F77" s="6"/>
    </row>
    <row r="78" spans="1:10" x14ac:dyDescent="0.3">
      <c r="A78" s="8">
        <v>0.16666666666666666</v>
      </c>
      <c r="C78" s="8"/>
      <c r="D78" s="8">
        <v>8.3333333333333329E-2</v>
      </c>
      <c r="E78" s="8">
        <f>A78+D78</f>
        <v>0.25</v>
      </c>
      <c r="H78" s="7" t="s">
        <v>89</v>
      </c>
    </row>
    <row r="79" spans="1:10" x14ac:dyDescent="0.3">
      <c r="A79" s="8"/>
      <c r="C79" s="8"/>
      <c r="D79" s="8"/>
      <c r="E79" s="8"/>
      <c r="H79" s="7" t="s">
        <v>101</v>
      </c>
    </row>
    <row r="80" spans="1:10" x14ac:dyDescent="0.3">
      <c r="A80" s="8"/>
      <c r="C80" s="8"/>
      <c r="D80" s="8"/>
      <c r="E80" s="8"/>
      <c r="F80" s="6">
        <f>F76+TIME(0,6,0)</f>
        <v>0.57430555555555496</v>
      </c>
      <c r="G80" s="10">
        <v>180</v>
      </c>
      <c r="H80" t="s">
        <v>68</v>
      </c>
      <c r="I80" t="s">
        <v>69</v>
      </c>
      <c r="J80" t="s">
        <v>47</v>
      </c>
    </row>
    <row r="81" spans="1:10" x14ac:dyDescent="0.3">
      <c r="A81" s="8"/>
      <c r="C81" s="8"/>
      <c r="D81" s="8"/>
      <c r="E81" s="8"/>
      <c r="F81" s="6">
        <f>F80</f>
        <v>0.57430555555555496</v>
      </c>
      <c r="G81" s="10">
        <v>158</v>
      </c>
      <c r="H81" t="s">
        <v>67</v>
      </c>
      <c r="I81" t="s">
        <v>63</v>
      </c>
      <c r="J81" t="s">
        <v>38</v>
      </c>
    </row>
    <row r="82" spans="1:10" x14ac:dyDescent="0.3">
      <c r="A82" s="8"/>
      <c r="C82" s="8"/>
      <c r="D82" s="8"/>
      <c r="E82" s="8"/>
      <c r="F82" s="6">
        <f>F81</f>
        <v>0.57430555555555496</v>
      </c>
      <c r="G82" s="10">
        <v>66</v>
      </c>
      <c r="H82" t="s">
        <v>42</v>
      </c>
      <c r="I82" t="s">
        <v>70</v>
      </c>
      <c r="J82" t="s">
        <v>41</v>
      </c>
    </row>
    <row r="83" spans="1:10" x14ac:dyDescent="0.3">
      <c r="A83" s="8"/>
      <c r="C83" s="8"/>
      <c r="D83" s="8"/>
      <c r="E83" s="8"/>
      <c r="G83" s="10"/>
      <c r="H83"/>
    </row>
    <row r="84" spans="1:10" x14ac:dyDescent="0.3">
      <c r="A84" s="8"/>
      <c r="C84" s="8"/>
      <c r="D84" s="8"/>
      <c r="E84" s="8"/>
      <c r="G84" s="10"/>
      <c r="H84" s="7" t="s">
        <v>90</v>
      </c>
    </row>
    <row r="85" spans="1:10" x14ac:dyDescent="0.3">
      <c r="A85" s="8"/>
      <c r="C85" s="8"/>
      <c r="D85" s="8"/>
      <c r="E85" s="8"/>
      <c r="F85" s="6">
        <f>F80+TIME(0,6,0)</f>
        <v>0.57847222222222161</v>
      </c>
      <c r="G85" s="10">
        <v>173</v>
      </c>
      <c r="H85" t="s">
        <v>39</v>
      </c>
      <c r="I85" t="s">
        <v>70</v>
      </c>
      <c r="J85" t="s">
        <v>41</v>
      </c>
    </row>
    <row r="86" spans="1:10" x14ac:dyDescent="0.3">
      <c r="A86" s="8"/>
      <c r="C86" s="8"/>
      <c r="D86" s="8"/>
      <c r="E86" s="8"/>
      <c r="F86" s="6">
        <f>F85</f>
        <v>0.57847222222222161</v>
      </c>
      <c r="G86" s="10">
        <v>174</v>
      </c>
      <c r="H86" t="s">
        <v>36</v>
      </c>
      <c r="I86" t="s">
        <v>62</v>
      </c>
      <c r="J86" t="s">
        <v>38</v>
      </c>
    </row>
    <row r="87" spans="1:10" x14ac:dyDescent="0.3">
      <c r="A87" s="8"/>
      <c r="C87" s="8"/>
      <c r="D87" s="8"/>
      <c r="E87" s="8"/>
      <c r="F87" s="6"/>
      <c r="G87" s="10"/>
      <c r="H87"/>
    </row>
    <row r="88" spans="1:10" x14ac:dyDescent="0.3">
      <c r="A88" s="8"/>
      <c r="C88" s="8"/>
      <c r="D88" s="8"/>
      <c r="E88" s="8"/>
      <c r="F88" s="6"/>
      <c r="G88" s="10"/>
      <c r="H88" s="7" t="s">
        <v>102</v>
      </c>
    </row>
    <row r="89" spans="1:10" x14ac:dyDescent="0.3">
      <c r="A89" s="8"/>
      <c r="C89" s="8"/>
      <c r="D89" s="8"/>
      <c r="E89" s="8"/>
      <c r="F89" s="6">
        <f>F85+TIME(0,6,0)</f>
        <v>0.58263888888888826</v>
      </c>
      <c r="G89" s="10">
        <v>175</v>
      </c>
      <c r="H89" t="s">
        <v>43</v>
      </c>
      <c r="I89" t="s">
        <v>70</v>
      </c>
      <c r="J89" t="s">
        <v>44</v>
      </c>
    </row>
    <row r="90" spans="1:10" x14ac:dyDescent="0.3">
      <c r="A90" s="8"/>
      <c r="C90" s="8"/>
      <c r="D90" s="8"/>
      <c r="E90" s="8"/>
      <c r="F90" s="6">
        <f>F89</f>
        <v>0.58263888888888826</v>
      </c>
      <c r="G90" s="10">
        <v>184</v>
      </c>
      <c r="H90" t="s">
        <v>67</v>
      </c>
      <c r="I90" t="s">
        <v>64</v>
      </c>
      <c r="J90" t="s">
        <v>38</v>
      </c>
    </row>
    <row r="91" spans="1:10" x14ac:dyDescent="0.3">
      <c r="A91" s="8"/>
      <c r="C91" s="8"/>
      <c r="D91" s="8"/>
      <c r="E91" s="8"/>
      <c r="F91" s="6"/>
      <c r="G91" s="10"/>
      <c r="H91"/>
    </row>
    <row r="92" spans="1:10" x14ac:dyDescent="0.3">
      <c r="A92" s="8">
        <v>0.16666666666666666</v>
      </c>
      <c r="C92" s="8"/>
      <c r="D92" s="8">
        <v>8.3333333333333329E-2</v>
      </c>
      <c r="E92" s="8">
        <f>A92+D92</f>
        <v>0.25</v>
      </c>
      <c r="H92" s="7" t="s">
        <v>17</v>
      </c>
    </row>
    <row r="93" spans="1:10" x14ac:dyDescent="0.3">
      <c r="A93" s="8"/>
      <c r="C93" s="8"/>
      <c r="D93" s="8"/>
      <c r="E93" s="8"/>
      <c r="F93" s="6">
        <f>F89+TIME(0,6,0)</f>
        <v>0.58680555555555491</v>
      </c>
      <c r="G93" s="10">
        <v>166</v>
      </c>
      <c r="H93" t="s">
        <v>72</v>
      </c>
      <c r="I93" t="s">
        <v>73</v>
      </c>
      <c r="J93" t="s">
        <v>56</v>
      </c>
    </row>
    <row r="94" spans="1:10" x14ac:dyDescent="0.3">
      <c r="A94" s="8"/>
      <c r="C94" s="8"/>
      <c r="D94" s="8"/>
      <c r="E94" s="8"/>
      <c r="G94" s="10"/>
      <c r="H94"/>
    </row>
    <row r="95" spans="1:10" x14ac:dyDescent="0.3">
      <c r="A95" s="8">
        <v>0.16666666666666666</v>
      </c>
      <c r="C95" s="8"/>
      <c r="D95" s="8">
        <v>8.3333333333333329E-2</v>
      </c>
      <c r="E95" s="8">
        <f>A95+D95</f>
        <v>0.25</v>
      </c>
      <c r="H95" s="7" t="s">
        <v>25</v>
      </c>
    </row>
    <row r="96" spans="1:10" x14ac:dyDescent="0.3">
      <c r="A96" s="8"/>
      <c r="C96" s="8"/>
      <c r="D96" s="8"/>
      <c r="E96" s="8"/>
      <c r="F96" s="6">
        <f>F93+TIME(0,6,0)</f>
        <v>0.59097222222222157</v>
      </c>
      <c r="G96" s="10">
        <v>43</v>
      </c>
      <c r="H96" t="s">
        <v>74</v>
      </c>
      <c r="I96" t="s">
        <v>75</v>
      </c>
      <c r="J96" t="s">
        <v>38</v>
      </c>
    </row>
    <row r="97" spans="1:10" x14ac:dyDescent="0.3">
      <c r="A97" s="8"/>
      <c r="C97" s="8"/>
      <c r="D97" s="8"/>
      <c r="E97" s="8"/>
      <c r="F97" s="6">
        <f>F96+TIME(0,6,0)</f>
        <v>0.59513888888888822</v>
      </c>
      <c r="G97" s="10">
        <v>166</v>
      </c>
      <c r="H97" t="s">
        <v>72</v>
      </c>
      <c r="I97" t="s">
        <v>73</v>
      </c>
      <c r="J97" t="s">
        <v>56</v>
      </c>
    </row>
    <row r="98" spans="1:10" x14ac:dyDescent="0.3">
      <c r="F98" s="6"/>
    </row>
    <row r="99" spans="1:10" x14ac:dyDescent="0.3">
      <c r="A99" s="8">
        <v>0.16666666666666666</v>
      </c>
      <c r="C99" s="8"/>
      <c r="D99" s="8">
        <v>8.3333333333333329E-2</v>
      </c>
      <c r="E99" s="8">
        <f>A99+D99</f>
        <v>0.25</v>
      </c>
      <c r="H99" s="7" t="s">
        <v>26</v>
      </c>
    </row>
    <row r="100" spans="1:10" x14ac:dyDescent="0.3">
      <c r="A100" s="8"/>
      <c r="C100" s="8"/>
      <c r="D100" s="8"/>
      <c r="E100" s="8"/>
      <c r="F100" s="6">
        <f>F97+TIME(0,6,0)</f>
        <v>0.59930555555555487</v>
      </c>
      <c r="G100" s="10">
        <v>172</v>
      </c>
      <c r="H100" t="s">
        <v>57</v>
      </c>
      <c r="I100" t="s">
        <v>58</v>
      </c>
      <c r="J100" t="s">
        <v>56</v>
      </c>
    </row>
    <row r="101" spans="1:10" x14ac:dyDescent="0.3">
      <c r="A101" s="8"/>
      <c r="C101" s="8"/>
      <c r="D101" s="8"/>
      <c r="E101" s="8"/>
    </row>
    <row r="102" spans="1:10" x14ac:dyDescent="0.3">
      <c r="A102" s="8">
        <v>0.16666666666666666</v>
      </c>
      <c r="C102" s="8"/>
      <c r="D102" s="8">
        <v>8.3333333333333329E-2</v>
      </c>
      <c r="E102" s="8">
        <f>A102+D102</f>
        <v>0.25</v>
      </c>
      <c r="H102" s="7" t="s">
        <v>93</v>
      </c>
    </row>
    <row r="103" spans="1:10" x14ac:dyDescent="0.3">
      <c r="A103" s="8"/>
      <c r="C103" s="8"/>
      <c r="D103" s="8"/>
      <c r="E103" s="8"/>
      <c r="F103" s="6">
        <f>F100+TIME(0,6,0)</f>
        <v>0.60347222222222152</v>
      </c>
      <c r="G103" s="10">
        <v>79</v>
      </c>
      <c r="H103" t="s">
        <v>76</v>
      </c>
      <c r="I103" t="s">
        <v>77</v>
      </c>
      <c r="J103" t="s">
        <v>41</v>
      </c>
    </row>
    <row r="105" spans="1:10" x14ac:dyDescent="0.3">
      <c r="A105" s="8">
        <v>0.16666666666666666</v>
      </c>
      <c r="C105" s="8"/>
      <c r="D105" s="8">
        <v>8.3333333333333329E-2</v>
      </c>
      <c r="E105" s="8">
        <f>A105+D105</f>
        <v>0.25</v>
      </c>
      <c r="H105" s="7" t="s">
        <v>27</v>
      </c>
    </row>
    <row r="106" spans="1:10" x14ac:dyDescent="0.3">
      <c r="A106" s="8"/>
      <c r="C106" s="8"/>
      <c r="D106" s="8"/>
      <c r="E106" s="8"/>
      <c r="F106" s="6">
        <f>F103+TIME(0,6,0)</f>
        <v>0.60763888888888817</v>
      </c>
      <c r="G106" s="10">
        <v>173</v>
      </c>
      <c r="H106" t="s">
        <v>39</v>
      </c>
      <c r="I106" t="s">
        <v>70</v>
      </c>
      <c r="J106" t="s">
        <v>41</v>
      </c>
    </row>
    <row r="107" spans="1:10" x14ac:dyDescent="0.3">
      <c r="A107" s="8"/>
      <c r="C107" s="8"/>
      <c r="D107" s="8"/>
      <c r="E107" s="8"/>
      <c r="F107" s="6">
        <f>F106+TIME(0,6,0)</f>
        <v>0.61180555555555483</v>
      </c>
      <c r="G107" s="10">
        <v>180</v>
      </c>
      <c r="H107" t="s">
        <v>68</v>
      </c>
      <c r="I107" t="s">
        <v>69</v>
      </c>
      <c r="J107" t="s">
        <v>47</v>
      </c>
    </row>
    <row r="108" spans="1:10" x14ac:dyDescent="0.3">
      <c r="A108" s="8"/>
      <c r="C108" s="8"/>
      <c r="D108" s="8"/>
      <c r="E108" s="8"/>
      <c r="F108" s="6">
        <f t="shared" ref="F108:F118" si="4">F107+TIME(0,6,0)</f>
        <v>0.61597222222222148</v>
      </c>
      <c r="G108" s="10">
        <v>174</v>
      </c>
      <c r="H108" t="s">
        <v>36</v>
      </c>
      <c r="I108" t="s">
        <v>62</v>
      </c>
      <c r="J108" t="s">
        <v>38</v>
      </c>
    </row>
    <row r="109" spans="1:10" x14ac:dyDescent="0.3">
      <c r="A109" s="8"/>
      <c r="C109" s="8"/>
      <c r="D109" s="8"/>
      <c r="E109" s="8"/>
      <c r="F109" s="6">
        <f t="shared" si="4"/>
        <v>0.62013888888888813</v>
      </c>
      <c r="G109" s="10">
        <v>66</v>
      </c>
      <c r="H109" t="s">
        <v>42</v>
      </c>
      <c r="I109" t="s">
        <v>70</v>
      </c>
      <c r="J109" t="s">
        <v>41</v>
      </c>
    </row>
    <row r="110" spans="1:10" x14ac:dyDescent="0.3">
      <c r="A110" s="8"/>
      <c r="C110" s="8"/>
      <c r="D110" s="8"/>
      <c r="E110" s="8"/>
      <c r="F110" s="6">
        <f t="shared" si="4"/>
        <v>0.62430555555555478</v>
      </c>
      <c r="G110" s="10">
        <v>158</v>
      </c>
      <c r="H110" t="s">
        <v>67</v>
      </c>
      <c r="I110" t="s">
        <v>63</v>
      </c>
      <c r="J110" t="s">
        <v>38</v>
      </c>
    </row>
    <row r="111" spans="1:10" x14ac:dyDescent="0.3">
      <c r="A111" s="8"/>
      <c r="C111" s="8"/>
      <c r="D111" s="8"/>
      <c r="E111" s="8"/>
      <c r="F111" s="6">
        <f>F110+TIME(0,6,0)</f>
        <v>0.62847222222222143</v>
      </c>
      <c r="G111" s="10">
        <v>161</v>
      </c>
      <c r="H111" t="s">
        <v>78</v>
      </c>
      <c r="I111" t="s">
        <v>79</v>
      </c>
      <c r="J111" t="s">
        <v>44</v>
      </c>
    </row>
    <row r="112" spans="1:10" x14ac:dyDescent="0.3">
      <c r="A112" s="8"/>
      <c r="C112" s="8"/>
      <c r="D112" s="8"/>
      <c r="E112" s="8"/>
      <c r="F112" s="6">
        <f t="shared" si="4"/>
        <v>0.63263888888888808</v>
      </c>
      <c r="G112" s="10">
        <v>188</v>
      </c>
      <c r="H112" t="s">
        <v>71</v>
      </c>
      <c r="I112" t="s">
        <v>80</v>
      </c>
      <c r="J112" t="s">
        <v>44</v>
      </c>
    </row>
    <row r="113" spans="1:10" x14ac:dyDescent="0.3">
      <c r="A113" s="8"/>
      <c r="C113" s="8"/>
      <c r="D113" s="8"/>
      <c r="E113" s="8"/>
      <c r="F113" s="6">
        <f t="shared" si="4"/>
        <v>0.63680555555555474</v>
      </c>
      <c r="G113" s="10">
        <v>175</v>
      </c>
      <c r="H113" t="s">
        <v>43</v>
      </c>
      <c r="I113" t="s">
        <v>70</v>
      </c>
      <c r="J113" t="s">
        <v>44</v>
      </c>
    </row>
    <row r="114" spans="1:10" x14ac:dyDescent="0.3">
      <c r="A114" s="8"/>
      <c r="C114" s="8"/>
      <c r="D114" s="8"/>
      <c r="E114" s="8"/>
      <c r="F114" s="6">
        <f t="shared" si="4"/>
        <v>0.64097222222222139</v>
      </c>
      <c r="G114" s="10">
        <v>184</v>
      </c>
      <c r="H114" t="s">
        <v>67</v>
      </c>
      <c r="I114" t="s">
        <v>64</v>
      </c>
      <c r="J114" t="s">
        <v>38</v>
      </c>
    </row>
    <row r="115" spans="1:10" x14ac:dyDescent="0.3">
      <c r="F115" s="6">
        <f t="shared" si="4"/>
        <v>0.64513888888888804</v>
      </c>
      <c r="G115" s="10">
        <v>172</v>
      </c>
      <c r="H115" t="s">
        <v>57</v>
      </c>
      <c r="I115" t="s">
        <v>58</v>
      </c>
      <c r="J115" t="s">
        <v>56</v>
      </c>
    </row>
    <row r="116" spans="1:10" x14ac:dyDescent="0.3">
      <c r="A116" s="8"/>
      <c r="C116" s="8"/>
      <c r="D116" s="8"/>
      <c r="E116" s="8"/>
      <c r="F116" s="6">
        <f t="shared" si="4"/>
        <v>0.64930555555555469</v>
      </c>
      <c r="G116" s="10">
        <v>79</v>
      </c>
      <c r="H116" t="s">
        <v>76</v>
      </c>
      <c r="I116" t="s">
        <v>77</v>
      </c>
      <c r="J116" t="s">
        <v>41</v>
      </c>
    </row>
    <row r="117" spans="1:10" x14ac:dyDescent="0.3">
      <c r="A117" s="8"/>
      <c r="C117" s="8"/>
      <c r="D117" s="8"/>
      <c r="E117" s="8"/>
      <c r="F117" s="6">
        <f t="shared" si="4"/>
        <v>0.65347222222222134</v>
      </c>
      <c r="G117" s="10">
        <v>161</v>
      </c>
      <c r="H117" t="s">
        <v>78</v>
      </c>
      <c r="I117" t="s">
        <v>79</v>
      </c>
      <c r="J117" t="s">
        <v>44</v>
      </c>
    </row>
    <row r="118" spans="1:10" x14ac:dyDescent="0.3">
      <c r="A118" s="8"/>
      <c r="C118" s="8"/>
      <c r="D118" s="8"/>
      <c r="E118" s="8"/>
      <c r="F118" s="6">
        <f t="shared" si="4"/>
        <v>0.657638888888888</v>
      </c>
      <c r="G118" s="10">
        <v>188</v>
      </c>
      <c r="H118" t="s">
        <v>71</v>
      </c>
      <c r="I118" t="s">
        <v>80</v>
      </c>
      <c r="J118" t="s">
        <v>44</v>
      </c>
    </row>
    <row r="119" spans="1:10" x14ac:dyDescent="0.3">
      <c r="A119" s="8"/>
      <c r="C119" s="8"/>
      <c r="D119" s="8"/>
      <c r="E119" s="8"/>
      <c r="F119" s="6"/>
      <c r="G119" s="10"/>
      <c r="H119"/>
    </row>
    <row r="120" spans="1:10" x14ac:dyDescent="0.3">
      <c r="A120" s="8">
        <v>0.16666666666666666</v>
      </c>
      <c r="C120" s="8"/>
      <c r="D120" s="8">
        <v>8.3333333333333329E-2</v>
      </c>
      <c r="E120" s="8">
        <f>A120+D120</f>
        <v>0.25</v>
      </c>
      <c r="H120" s="7" t="s">
        <v>28</v>
      </c>
    </row>
    <row r="121" spans="1:10" x14ac:dyDescent="0.3">
      <c r="A121" s="8"/>
      <c r="C121" s="8"/>
      <c r="D121" s="8"/>
      <c r="E121" s="8"/>
      <c r="F121" s="6">
        <f>F118+TIME(0,6,0)</f>
        <v>0.66180555555555465</v>
      </c>
      <c r="G121" s="10">
        <v>172</v>
      </c>
      <c r="H121" t="s">
        <v>57</v>
      </c>
      <c r="I121" t="s">
        <v>58</v>
      </c>
      <c r="J121" t="s">
        <v>56</v>
      </c>
    </row>
    <row r="122" spans="1:10" x14ac:dyDescent="0.3">
      <c r="A122" s="8"/>
      <c r="C122" s="8"/>
      <c r="D122" s="8"/>
      <c r="E122" s="8"/>
      <c r="F122" s="6"/>
      <c r="G122" s="10"/>
      <c r="H122"/>
    </row>
    <row r="123" spans="1:10" x14ac:dyDescent="0.3">
      <c r="A123" s="8"/>
      <c r="C123" s="8"/>
      <c r="D123" s="8"/>
      <c r="E123" s="8"/>
      <c r="F123" s="6">
        <f>F121+TIME(0,6,0)</f>
        <v>0.6659722222222213</v>
      </c>
      <c r="G123" s="10"/>
      <c r="H123" s="7" t="s">
        <v>98</v>
      </c>
    </row>
    <row r="124" spans="1:10" x14ac:dyDescent="0.3">
      <c r="A124" s="8"/>
      <c r="C124" s="8"/>
      <c r="D124" s="8"/>
      <c r="E124" s="8"/>
      <c r="F124" s="6"/>
      <c r="G124" s="10"/>
      <c r="H124"/>
    </row>
    <row r="125" spans="1:10" x14ac:dyDescent="0.3">
      <c r="F125" s="7" t="s">
        <v>18</v>
      </c>
    </row>
    <row r="126" spans="1:10" x14ac:dyDescent="0.3">
      <c r="A126" s="9">
        <v>0.16666666666666666</v>
      </c>
      <c r="C126" s="7"/>
      <c r="D126" s="8">
        <v>8.3333333333333329E-2</v>
      </c>
      <c r="E126" s="8">
        <f>A126+D126</f>
        <v>0.25</v>
      </c>
      <c r="F126" s="6"/>
      <c r="H126" s="7" t="s">
        <v>32</v>
      </c>
    </row>
    <row r="127" spans="1:10" x14ac:dyDescent="0.3">
      <c r="A127" s="9"/>
      <c r="C127" s="7"/>
      <c r="D127" s="8"/>
      <c r="E127" s="8"/>
      <c r="F127" s="6">
        <f>F123+TIME(0,6,0)</f>
        <v>0.67013888888888795</v>
      </c>
      <c r="G127" s="10">
        <v>187</v>
      </c>
      <c r="H127" t="s">
        <v>45</v>
      </c>
      <c r="I127" t="s">
        <v>46</v>
      </c>
      <c r="J127" t="s">
        <v>47</v>
      </c>
    </row>
    <row r="128" spans="1:10" x14ac:dyDescent="0.3">
      <c r="A128" s="9"/>
      <c r="C128" s="7"/>
      <c r="D128" s="8"/>
      <c r="E128" s="8"/>
      <c r="F128" s="6">
        <f>F127+TIME(0,6,0)</f>
        <v>0.6743055555555546</v>
      </c>
      <c r="G128" s="10">
        <v>189</v>
      </c>
      <c r="H128" t="s">
        <v>54</v>
      </c>
      <c r="I128" t="s">
        <v>59</v>
      </c>
      <c r="J128" t="s">
        <v>56</v>
      </c>
    </row>
    <row r="129" spans="1:10" x14ac:dyDescent="0.3">
      <c r="A129" s="7"/>
      <c r="C129" s="7"/>
      <c r="F129" s="6"/>
    </row>
    <row r="130" spans="1:10" x14ac:dyDescent="0.3">
      <c r="A130" s="9">
        <v>0.20833333333333334</v>
      </c>
      <c r="C130" s="7"/>
      <c r="D130" s="8">
        <v>8.3333333333333329E-2</v>
      </c>
      <c r="E130" s="8">
        <f>A130+D130</f>
        <v>0.29166666666666669</v>
      </c>
      <c r="F130" s="6"/>
      <c r="H130" s="7" t="s">
        <v>33</v>
      </c>
    </row>
    <row r="131" spans="1:10" x14ac:dyDescent="0.3">
      <c r="F131" s="6">
        <f>F128+TIME(0,6,0)</f>
        <v>0.67847222222222126</v>
      </c>
      <c r="G131" s="10">
        <v>187</v>
      </c>
      <c r="H131" t="s">
        <v>45</v>
      </c>
      <c r="I131" t="s">
        <v>46</v>
      </c>
      <c r="J131" t="s">
        <v>47</v>
      </c>
    </row>
    <row r="132" spans="1:10" x14ac:dyDescent="0.3">
      <c r="F132" s="6">
        <f>F131+TIME(0,7,0)</f>
        <v>0.68333333333333235</v>
      </c>
      <c r="G132" s="10">
        <v>189</v>
      </c>
      <c r="H132" t="s">
        <v>54</v>
      </c>
      <c r="I132" t="s">
        <v>59</v>
      </c>
      <c r="J132" t="s">
        <v>56</v>
      </c>
    </row>
    <row r="133" spans="1:10" x14ac:dyDescent="0.3">
      <c r="F133" s="7"/>
    </row>
    <row r="134" spans="1:10" x14ac:dyDescent="0.3">
      <c r="A134" s="8">
        <v>0.16666666666666666</v>
      </c>
      <c r="D134" s="8">
        <v>8.3333333333333329E-2</v>
      </c>
      <c r="E134" s="8">
        <f>A134+D134</f>
        <v>0.25</v>
      </c>
      <c r="H134" s="7" t="s">
        <v>20</v>
      </c>
    </row>
    <row r="135" spans="1:10" x14ac:dyDescent="0.3">
      <c r="A135" s="8"/>
      <c r="D135" s="8"/>
      <c r="E135" s="8"/>
      <c r="F135" s="6">
        <f>F132+TIME(0,7,0)</f>
        <v>0.68819444444444344</v>
      </c>
      <c r="G135" s="10">
        <v>187</v>
      </c>
      <c r="H135" t="s">
        <v>45</v>
      </c>
      <c r="I135" t="s">
        <v>46</v>
      </c>
      <c r="J135" t="s">
        <v>47</v>
      </c>
    </row>
    <row r="136" spans="1:10" x14ac:dyDescent="0.3">
      <c r="A136" s="8"/>
      <c r="D136" s="8"/>
      <c r="E136" s="8"/>
      <c r="F136" s="6">
        <f>F135</f>
        <v>0.68819444444444344</v>
      </c>
      <c r="G136" s="10">
        <v>163</v>
      </c>
      <c r="H136" t="s">
        <v>81</v>
      </c>
      <c r="I136" t="s">
        <v>82</v>
      </c>
      <c r="J136" t="s">
        <v>38</v>
      </c>
    </row>
    <row r="137" spans="1:10" x14ac:dyDescent="0.3">
      <c r="E137" s="8"/>
    </row>
    <row r="138" spans="1:10" x14ac:dyDescent="0.3">
      <c r="A138" s="8">
        <v>0.125</v>
      </c>
      <c r="C138" s="8">
        <v>0.16666666666666666</v>
      </c>
      <c r="D138" s="8">
        <v>8.3333333333333329E-2</v>
      </c>
      <c r="E138" s="8">
        <f>A138+D138</f>
        <v>0.20833333333333331</v>
      </c>
      <c r="H138" s="7" t="s">
        <v>9</v>
      </c>
    </row>
    <row r="139" spans="1:10" x14ac:dyDescent="0.3">
      <c r="A139" s="8"/>
      <c r="C139" s="8"/>
      <c r="D139" s="8"/>
      <c r="E139" s="8"/>
      <c r="F139" s="6">
        <f>F135+TIME(0,6,0)</f>
        <v>0.69236111111111009</v>
      </c>
      <c r="G139" s="10">
        <v>187</v>
      </c>
      <c r="H139" t="s">
        <v>45</v>
      </c>
      <c r="I139" t="s">
        <v>46</v>
      </c>
      <c r="J139" t="s">
        <v>47</v>
      </c>
    </row>
    <row r="140" spans="1:10" x14ac:dyDescent="0.3">
      <c r="A140" s="8"/>
      <c r="C140" s="8"/>
      <c r="D140" s="8"/>
      <c r="E140" s="8"/>
      <c r="F140" s="6">
        <f>F139+TIME(0,5,0)</f>
        <v>0.6958333333333323</v>
      </c>
      <c r="G140" s="10">
        <v>189</v>
      </c>
      <c r="H140" t="s">
        <v>54</v>
      </c>
      <c r="I140" t="s">
        <v>59</v>
      </c>
      <c r="J140" t="s">
        <v>56</v>
      </c>
    </row>
    <row r="141" spans="1:10" x14ac:dyDescent="0.3">
      <c r="C141" s="8"/>
    </row>
    <row r="142" spans="1:10" x14ac:dyDescent="0.3">
      <c r="A142" s="8">
        <v>0.125</v>
      </c>
      <c r="C142" s="8">
        <v>0.16666666666666666</v>
      </c>
      <c r="D142" s="8">
        <v>8.3333333333333329E-2</v>
      </c>
      <c r="E142" s="8">
        <f>A142+D142</f>
        <v>0.20833333333333331</v>
      </c>
      <c r="H142" s="7" t="s">
        <v>10</v>
      </c>
    </row>
    <row r="143" spans="1:10" x14ac:dyDescent="0.3">
      <c r="A143" s="8"/>
      <c r="C143" s="8"/>
      <c r="D143" s="8"/>
      <c r="E143" s="8"/>
      <c r="F143" s="6">
        <f>F140+TIME(0,5,0)</f>
        <v>0.69930555555555451</v>
      </c>
      <c r="G143" s="10">
        <v>43</v>
      </c>
      <c r="H143" t="s">
        <v>74</v>
      </c>
      <c r="I143" t="s">
        <v>75</v>
      </c>
      <c r="J143" t="s">
        <v>38</v>
      </c>
    </row>
    <row r="144" spans="1:10" x14ac:dyDescent="0.3">
      <c r="A144" s="8"/>
      <c r="C144" s="8"/>
      <c r="D144" s="8"/>
      <c r="E144" s="8"/>
      <c r="F144" s="6">
        <f>F143+TIME(0,5,0)</f>
        <v>0.70277777777777672</v>
      </c>
      <c r="G144" s="10">
        <v>189</v>
      </c>
      <c r="H144" t="s">
        <v>54</v>
      </c>
      <c r="I144" t="s">
        <v>59</v>
      </c>
      <c r="J144" t="s">
        <v>56</v>
      </c>
    </row>
    <row r="146" spans="1:10" x14ac:dyDescent="0.3">
      <c r="A146" s="8">
        <v>0.125</v>
      </c>
      <c r="C146" s="8">
        <v>0.16666666666666666</v>
      </c>
      <c r="D146" s="8">
        <v>8.3333333333333329E-2</v>
      </c>
      <c r="E146" s="8">
        <f>A146+D146</f>
        <v>0.20833333333333331</v>
      </c>
      <c r="H146" s="7" t="s">
        <v>11</v>
      </c>
    </row>
    <row r="147" spans="1:10" x14ac:dyDescent="0.3">
      <c r="A147" s="8"/>
      <c r="C147" s="8"/>
      <c r="D147" s="8"/>
      <c r="E147" s="8"/>
      <c r="F147" s="6">
        <f>F144+TIME(0,5,0)</f>
        <v>0.70624999999999893</v>
      </c>
      <c r="G147" s="10">
        <v>81</v>
      </c>
      <c r="H147" t="s">
        <v>50</v>
      </c>
      <c r="I147" t="s">
        <v>83</v>
      </c>
      <c r="J147" t="s">
        <v>84</v>
      </c>
    </row>
    <row r="149" spans="1:10" x14ac:dyDescent="0.3">
      <c r="A149" s="8">
        <v>0.16666666666666666</v>
      </c>
      <c r="C149" s="8"/>
      <c r="D149" s="8">
        <v>8.3333333333333329E-2</v>
      </c>
      <c r="E149" s="8">
        <f>A149+D149</f>
        <v>0.25</v>
      </c>
      <c r="H149" s="7" t="s">
        <v>12</v>
      </c>
    </row>
    <row r="150" spans="1:10" x14ac:dyDescent="0.3">
      <c r="A150" s="8"/>
      <c r="C150" s="8"/>
      <c r="D150" s="8"/>
      <c r="E150" s="8"/>
      <c r="F150" s="6">
        <f>F147+TIME(0,5,0)</f>
        <v>0.70972222222222114</v>
      </c>
      <c r="G150" s="10">
        <v>77</v>
      </c>
      <c r="H150" t="s">
        <v>85</v>
      </c>
      <c r="I150" t="s">
        <v>100</v>
      </c>
      <c r="J150" t="s">
        <v>56</v>
      </c>
    </row>
    <row r="151" spans="1:10" x14ac:dyDescent="0.3">
      <c r="A151" s="8"/>
      <c r="C151" s="8"/>
      <c r="D151" s="8"/>
      <c r="E151" s="8"/>
      <c r="F151" s="6">
        <f>F150+TIME(0,5,0)</f>
        <v>0.71319444444444335</v>
      </c>
      <c r="G151" s="10">
        <v>165</v>
      </c>
      <c r="H151" t="s">
        <v>45</v>
      </c>
      <c r="I151" t="s">
        <v>48</v>
      </c>
      <c r="J151" t="s">
        <v>47</v>
      </c>
    </row>
    <row r="152" spans="1:10" x14ac:dyDescent="0.3">
      <c r="A152" s="8"/>
      <c r="C152" s="8"/>
      <c r="D152" s="8"/>
      <c r="E152" s="8"/>
      <c r="F152" s="6">
        <f>F151+TIME(0,6,0)</f>
        <v>0.71736111111111001</v>
      </c>
      <c r="G152" s="10">
        <v>79</v>
      </c>
      <c r="H152" t="s">
        <v>76</v>
      </c>
      <c r="I152" t="s">
        <v>77</v>
      </c>
      <c r="J152" t="s">
        <v>41</v>
      </c>
    </row>
    <row r="153" spans="1:10" x14ac:dyDescent="0.3">
      <c r="A153" s="8"/>
      <c r="C153" s="8"/>
      <c r="D153" s="8"/>
      <c r="E153" s="8"/>
      <c r="F153" s="6">
        <f>F152+TIME(0,6,0)</f>
        <v>0.72152777777777666</v>
      </c>
      <c r="G153" s="10">
        <v>77</v>
      </c>
      <c r="H153" t="s">
        <v>85</v>
      </c>
      <c r="I153" t="s">
        <v>100</v>
      </c>
      <c r="J153" t="s">
        <v>56</v>
      </c>
    </row>
    <row r="154" spans="1:10" x14ac:dyDescent="0.3">
      <c r="A154" s="8"/>
      <c r="C154" s="8"/>
      <c r="D154" s="8"/>
      <c r="E154" s="8"/>
    </row>
    <row r="155" spans="1:10" x14ac:dyDescent="0.3">
      <c r="A155" s="8">
        <v>0.20833333333333334</v>
      </c>
      <c r="C155" s="8"/>
      <c r="D155" s="8">
        <v>8.3333333333333329E-2</v>
      </c>
      <c r="E155" s="8">
        <f>A155+D155</f>
        <v>0.29166666666666669</v>
      </c>
      <c r="H155" s="7" t="s">
        <v>13</v>
      </c>
    </row>
    <row r="156" spans="1:10" x14ac:dyDescent="0.3">
      <c r="A156" s="8"/>
      <c r="C156" s="8"/>
      <c r="D156" s="8"/>
      <c r="E156" s="8"/>
      <c r="F156" s="6">
        <f>F153+TIME(0,6,0)</f>
        <v>0.72569444444444331</v>
      </c>
      <c r="G156" s="10">
        <v>165</v>
      </c>
      <c r="H156" t="s">
        <v>45</v>
      </c>
      <c r="I156" t="s">
        <v>48</v>
      </c>
      <c r="J156" t="s">
        <v>47</v>
      </c>
    </row>
    <row r="157" spans="1:10" x14ac:dyDescent="0.3">
      <c r="A157" s="8"/>
      <c r="C157" s="8"/>
      <c r="D157" s="8"/>
      <c r="E157" s="8"/>
      <c r="G157" s="10"/>
      <c r="H157"/>
    </row>
    <row r="158" spans="1:10" hidden="1" x14ac:dyDescent="0.3">
      <c r="A158" s="8"/>
      <c r="C158" s="8"/>
      <c r="D158" s="8"/>
      <c r="E158" s="8"/>
    </row>
    <row r="159" spans="1:10" hidden="1" x14ac:dyDescent="0.3">
      <c r="A159" s="8"/>
      <c r="C159" s="8"/>
      <c r="D159" s="8"/>
      <c r="E159" s="8"/>
    </row>
    <row r="160" spans="1:10" hidden="1" x14ac:dyDescent="0.3">
      <c r="A160" s="8"/>
      <c r="C160" s="8"/>
      <c r="D160" s="8"/>
      <c r="E160" s="8"/>
    </row>
    <row r="161" spans="1:12" hidden="1" x14ac:dyDescent="0.3">
      <c r="A161" s="8"/>
      <c r="C161" s="8"/>
      <c r="D161" s="8"/>
      <c r="E161" s="8"/>
    </row>
    <row r="162" spans="1:12" hidden="1" x14ac:dyDescent="0.3">
      <c r="A162" s="8"/>
      <c r="C162" s="8"/>
      <c r="D162" s="8"/>
      <c r="E162" s="8"/>
    </row>
    <row r="163" spans="1:12" hidden="1" x14ac:dyDescent="0.3"/>
    <row r="164" spans="1:12" x14ac:dyDescent="0.3">
      <c r="A164" s="8">
        <v>0.16666666666666666</v>
      </c>
      <c r="C164" s="8"/>
      <c r="D164" s="8">
        <v>8.3333333333333329E-2</v>
      </c>
      <c r="E164" s="8">
        <f>A164+D164</f>
        <v>0.25</v>
      </c>
      <c r="H164" s="7" t="s">
        <v>14</v>
      </c>
    </row>
    <row r="165" spans="1:12" x14ac:dyDescent="0.3">
      <c r="A165" s="8"/>
      <c r="C165" s="8"/>
      <c r="D165" s="8"/>
      <c r="E165" s="8"/>
      <c r="F165" s="6">
        <f>F156+TIME(0,7,0)</f>
        <v>0.7305555555555544</v>
      </c>
      <c r="G165" s="10">
        <v>79</v>
      </c>
      <c r="H165" t="s">
        <v>76</v>
      </c>
      <c r="I165" t="s">
        <v>77</v>
      </c>
      <c r="J165" t="s">
        <v>41</v>
      </c>
    </row>
    <row r="166" spans="1:12" x14ac:dyDescent="0.3">
      <c r="A166" s="8"/>
      <c r="C166" s="8"/>
      <c r="D166" s="8"/>
      <c r="E166" s="8"/>
      <c r="G166" s="10"/>
      <c r="H166"/>
    </row>
    <row r="167" spans="1:12" x14ac:dyDescent="0.3">
      <c r="F167" s="6">
        <f>F165+TIME(0,6,0)</f>
        <v>0.73472222222222106</v>
      </c>
      <c r="H167" s="7" t="s">
        <v>99</v>
      </c>
    </row>
    <row r="168" spans="1:12" x14ac:dyDescent="0.3">
      <c r="H168" s="7" t="s">
        <v>29</v>
      </c>
    </row>
    <row r="169" spans="1:12" hidden="1" x14ac:dyDescent="0.3">
      <c r="C169" s="8">
        <v>0.25</v>
      </c>
      <c r="D169" s="8">
        <v>8.3333333333333329E-2</v>
      </c>
      <c r="E169" s="8">
        <f>C169+D169</f>
        <v>0.33333333333333331</v>
      </c>
      <c r="H169" s="7" t="s">
        <v>15</v>
      </c>
    </row>
    <row r="170" spans="1:12" hidden="1" x14ac:dyDescent="0.3"/>
    <row r="172" spans="1:12" x14ac:dyDescent="0.3">
      <c r="C172" s="8">
        <v>0.25</v>
      </c>
      <c r="D172" s="8">
        <v>8.3333333333333329E-2</v>
      </c>
      <c r="E172" s="8">
        <f>C172+D172</f>
        <v>0.33333333333333331</v>
      </c>
      <c r="H172" s="7" t="s">
        <v>16</v>
      </c>
      <c r="K172" s="10"/>
      <c r="L172"/>
    </row>
    <row r="173" spans="1:12" x14ac:dyDescent="0.3">
      <c r="C173" s="8"/>
      <c r="D173" s="8"/>
      <c r="E173" s="8"/>
      <c r="F173" s="6">
        <f>F167+TIME(0,20,0)</f>
        <v>0.74861111111110989</v>
      </c>
      <c r="H173" s="7" t="s">
        <v>94</v>
      </c>
      <c r="K173" s="10"/>
      <c r="L173"/>
    </row>
    <row r="174" spans="1:12" x14ac:dyDescent="0.3">
      <c r="C174" s="8"/>
      <c r="D174" s="8"/>
      <c r="E174" s="8"/>
      <c r="F174" s="6">
        <f>F173+TIME(0,5,0)</f>
        <v>0.7520833333333321</v>
      </c>
      <c r="G174" s="10">
        <v>196</v>
      </c>
      <c r="H174" t="s">
        <v>86</v>
      </c>
      <c r="I174" t="s">
        <v>87</v>
      </c>
      <c r="J174" t="s">
        <v>38</v>
      </c>
      <c r="K174" s="10"/>
      <c r="L174"/>
    </row>
    <row r="175" spans="1:12" x14ac:dyDescent="0.3">
      <c r="C175" s="8"/>
      <c r="D175" s="8"/>
      <c r="E175" s="8"/>
      <c r="F175" s="6">
        <f>F174+TIME(0,8,0)</f>
        <v>0.75763888888888764</v>
      </c>
      <c r="G175" s="10">
        <v>196</v>
      </c>
      <c r="H175" t="s">
        <v>86</v>
      </c>
      <c r="I175" t="s">
        <v>87</v>
      </c>
      <c r="J175" t="s">
        <v>38</v>
      </c>
      <c r="K175" s="10"/>
      <c r="L175"/>
    </row>
    <row r="176" spans="1:12" x14ac:dyDescent="0.3">
      <c r="C176" s="8"/>
      <c r="D176" s="8"/>
      <c r="E176" s="8"/>
      <c r="G176" s="10"/>
      <c r="H176"/>
      <c r="K176" s="10"/>
      <c r="L176"/>
    </row>
    <row r="177" spans="3:12" x14ac:dyDescent="0.3">
      <c r="C177" s="8"/>
      <c r="D177" s="8"/>
      <c r="E177" s="8"/>
      <c r="F177" s="6">
        <f>F175+TIME(0,8,0)</f>
        <v>0.76319444444444318</v>
      </c>
      <c r="G177" s="10"/>
      <c r="H177" s="7" t="s">
        <v>95</v>
      </c>
      <c r="K177" s="10"/>
      <c r="L177"/>
    </row>
    <row r="178" spans="3:12" x14ac:dyDescent="0.3">
      <c r="C178" s="8"/>
      <c r="D178" s="8"/>
      <c r="E178" s="8"/>
      <c r="F178" s="6"/>
      <c r="G178" s="10"/>
      <c r="K178" s="10"/>
      <c r="L178"/>
    </row>
    <row r="179" spans="3:12" x14ac:dyDescent="0.3">
      <c r="C179" s="8"/>
      <c r="D179" s="8"/>
      <c r="E179" s="8"/>
      <c r="F179" s="6"/>
      <c r="G179" s="10"/>
      <c r="H179" s="7" t="s">
        <v>103</v>
      </c>
      <c r="K179" s="10"/>
      <c r="L179"/>
    </row>
    <row r="180" spans="3:12" x14ac:dyDescent="0.3">
      <c r="C180" s="8"/>
      <c r="D180" s="8"/>
      <c r="E180" s="8"/>
      <c r="F180" s="6"/>
      <c r="G180" s="10"/>
      <c r="K180" s="10"/>
      <c r="L180"/>
    </row>
    <row r="181" spans="3:12" x14ac:dyDescent="0.3">
      <c r="C181" s="8"/>
      <c r="D181" s="8"/>
      <c r="E181" s="8"/>
      <c r="F181" s="6">
        <f>F177+TIME(0,10,0)</f>
        <v>0.7701388888888876</v>
      </c>
      <c r="G181" s="10">
        <v>186</v>
      </c>
      <c r="H181" t="s">
        <v>86</v>
      </c>
      <c r="I181" t="s">
        <v>88</v>
      </c>
      <c r="J181" t="s">
        <v>38</v>
      </c>
      <c r="K181" s="10"/>
      <c r="L181"/>
    </row>
    <row r="182" spans="3:12" x14ac:dyDescent="0.3">
      <c r="C182" s="8"/>
      <c r="D182" s="8"/>
      <c r="E182" s="8"/>
      <c r="F182" s="6">
        <f>F181+TIME(0,8,0)</f>
        <v>0.77569444444444313</v>
      </c>
      <c r="G182" s="10">
        <v>186</v>
      </c>
      <c r="H182" t="s">
        <v>86</v>
      </c>
      <c r="I182" t="s">
        <v>88</v>
      </c>
      <c r="J182" t="s">
        <v>38</v>
      </c>
      <c r="K182" s="10"/>
      <c r="L182"/>
    </row>
    <row r="184" spans="3:12" x14ac:dyDescent="0.3">
      <c r="F184" s="6">
        <f>F182+TIME(0,8,0)</f>
        <v>0.78124999999999867</v>
      </c>
      <c r="H184" s="7" t="s">
        <v>91</v>
      </c>
    </row>
    <row r="185" spans="3:12" x14ac:dyDescent="0.3">
      <c r="H185" s="7" t="s">
        <v>92</v>
      </c>
      <c r="J185">
        <f>COUNTIF(J6:J184,"*")</f>
        <v>96</v>
      </c>
    </row>
  </sheetData>
  <phoneticPr fontId="4" type="noConversion"/>
  <pageMargins left="0.7" right="0.7" top="0.75" bottom="0.75" header="0.3" footer="0.3"/>
  <pageSetup scale="90" orientation="landscape" r:id="rId1"/>
  <rowBreaks count="6" manualBreakCount="6">
    <brk id="27" max="16383" man="1"/>
    <brk id="43" max="12" man="1"/>
    <brk id="74" max="16383" man="1"/>
    <brk id="104" max="16383" man="1"/>
    <brk id="137" max="12" man="1"/>
    <brk id="1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</dc:creator>
  <cp:lastModifiedBy>Glenda Bradley</cp:lastModifiedBy>
  <cp:lastPrinted>2025-05-01T21:20:11Z</cp:lastPrinted>
  <dcterms:created xsi:type="dcterms:W3CDTF">2020-10-22T18:19:59Z</dcterms:created>
  <dcterms:modified xsi:type="dcterms:W3CDTF">2025-05-01T21:49:25Z</dcterms:modified>
</cp:coreProperties>
</file>